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22_園瀬川(川西)\02_R7河川工事(2)\01_当初設計書\PPI\"/>
    </mc:Choice>
  </mc:AlternateContent>
  <xr:revisionPtr revIDLastSave="0" documentId="13_ncr:1_{80068202-FE9D-4F39-9BB9-0055A51B3D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6" i="1"/>
  <c r="G54" i="1"/>
  <c r="G52" i="1"/>
  <c r="G48" i="1"/>
  <c r="G47" i="1"/>
  <c r="G45" i="1"/>
  <c r="G44" i="1" s="1"/>
  <c r="G37" i="1"/>
  <c r="G36" i="1"/>
  <c r="G34" i="1"/>
  <c r="G32" i="1"/>
  <c r="G30" i="1"/>
  <c r="G29" i="1"/>
  <c r="G27" i="1"/>
  <c r="G21" i="1"/>
  <c r="G20" i="1"/>
  <c r="G18" i="1"/>
  <c r="G16" i="1"/>
  <c r="G11" i="1" s="1"/>
  <c r="G12" i="1"/>
  <c r="G10" i="1" l="1"/>
  <c r="G58" i="1"/>
  <c r="G63" i="1" l="1"/>
  <c r="G65" i="1" s="1"/>
  <c r="G66" i="1" s="1"/>
  <c r="G61" i="1"/>
</calcChain>
</file>

<file path=xl/sharedStrings.xml><?xml version="1.0" encoding="utf-8"?>
<sst xmlns="http://schemas.openxmlformats.org/spreadsheetml/2006/main" count="127" uniqueCount="76">
  <si>
    <t>工事費内訳書</t>
  </si>
  <si>
    <t>住　　　　所</t>
  </si>
  <si>
    <t>商号又は名称</t>
  </si>
  <si>
    <t>代 表 者 名</t>
  </si>
  <si>
    <t>工 事 名</t>
  </si>
  <si>
    <t>Ｒ７徳土　園瀬川　徳・上八万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</si>
  <si>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</si>
  <si>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</si>
  <si>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</si>
  <si>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</si>
  <si>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</si>
  <si>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</si>
  <si>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</si>
  <si>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</si>
  <si>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</si>
  <si>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</si>
  <si>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</si>
  <si>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</si>
  <si>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土砂等運搬
　(仮置き)</t>
  </si>
  <si>
    <t>整地</t>
  </si>
  <si>
    <t>盛土工</t>
  </si>
  <si>
    <t>路体(築堤)盛土</t>
  </si>
  <si>
    <t>法面整形工</t>
  </si>
  <si>
    <t>法面整形(盛土部)</t>
  </si>
  <si>
    <t>m2</t>
  </si>
  <si>
    <t>護岸基礎工</t>
  </si>
  <si>
    <t>作業土工</t>
  </si>
  <si>
    <t>床掘り</t>
  </si>
  <si>
    <t>基面整正</t>
  </si>
  <si>
    <t>埋戻し
　最大幅1.0m未満</t>
  </si>
  <si>
    <t>基礎工</t>
  </si>
  <si>
    <t>1号基礎ｺﾝｸﾘｰﾄ</t>
  </si>
  <si>
    <t>m</t>
  </si>
  <si>
    <t>法覆護岸工</t>
  </si>
  <si>
    <t>ｺﾝｸﾘｰﾄﾌﾞﾛｯｸ工(平ﾌﾞﾛｯｸ張)</t>
  </si>
  <si>
    <t>平ﾌﾞﾛｯｸ張</t>
  </si>
  <si>
    <t>護岸付属物工</t>
  </si>
  <si>
    <t>横帯工　</t>
  </si>
  <si>
    <t>基</t>
  </si>
  <si>
    <t>植生工</t>
  </si>
  <si>
    <t>張芝</t>
  </si>
  <si>
    <t>根固め工</t>
  </si>
  <si>
    <t>根固めﾌﾞﾛｯｸ工</t>
  </si>
  <si>
    <t>消波根固めﾌﾞﾛｯｸ製作
　(標準型)</t>
  </si>
  <si>
    <t>個</t>
  </si>
  <si>
    <t>消波根固めﾌﾞﾛｯｸ製作
　(端部型)</t>
  </si>
  <si>
    <t>消波根固めﾌﾞﾛｯｸ運搬
　(運搬→仮置き)</t>
  </si>
  <si>
    <t>消波根固めﾌﾞﾛｯｸ運搬
　(運搬→据付)</t>
  </si>
  <si>
    <t>根固めﾌﾞﾛｯｸ据付</t>
  </si>
  <si>
    <t>吸出防止材</t>
  </si>
  <si>
    <t>構造物撤去工</t>
  </si>
  <si>
    <t>かご撤去工</t>
  </si>
  <si>
    <t>ふとんかご撤去</t>
  </si>
  <si>
    <t>仮設工</t>
  </si>
  <si>
    <t>工事用道路工</t>
  </si>
  <si>
    <t>仮設坂路 
　(掘削)</t>
  </si>
  <si>
    <t>工事用道路盛土　
　(設置･撤去)</t>
  </si>
  <si>
    <t>仮排水管
　(設置･撤去)</t>
  </si>
  <si>
    <t>水替工</t>
  </si>
  <si>
    <t>ﾎﾟﾝﾌﾟ排水</t>
  </si>
  <si>
    <t>日</t>
  </si>
  <si>
    <t>防塵対策工</t>
  </si>
  <si>
    <t>散水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</si>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</sst>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G11+G20+G29+G36+G44+G47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G12+G16+G18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2100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2040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2040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23" t="s">
        <v>20</v>
      </c>
      <c r="D16" s="23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17</v>
      </c>
      <c r="F17" s="9">
        <v>50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23" t="s">
        <v>22</v>
      </c>
      <c r="D18" s="23"/>
      <c r="E18" s="8" t="s">
        <v>13</v>
      </c>
      <c r="F18" s="9">
        <v>1</v>
      </c>
      <c r="G18" s="10">
        <f>G19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24</v>
      </c>
      <c r="F19" s="9">
        <v>50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25</v>
      </c>
      <c r="C20" s="23"/>
      <c r="D20" s="23"/>
      <c r="E20" s="8" t="s">
        <v>13</v>
      </c>
      <c r="F20" s="9">
        <v>1</v>
      </c>
      <c r="G20" s="10">
        <f>G21+G27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26</v>
      </c>
      <c r="D21" s="23"/>
      <c r="E21" s="8" t="s">
        <v>13</v>
      </c>
      <c r="F21" s="9">
        <v>1</v>
      </c>
      <c r="G21" s="10">
        <f>G22+G23+G24+G25+G26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27</v>
      </c>
      <c r="E22" s="8" t="s">
        <v>17</v>
      </c>
      <c r="F22" s="9">
        <v>300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28</v>
      </c>
      <c r="E23" s="8" t="s">
        <v>24</v>
      </c>
      <c r="F23" s="9">
        <v>90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29</v>
      </c>
      <c r="E24" s="8" t="s">
        <v>17</v>
      </c>
      <c r="F24" s="9">
        <v>50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18</v>
      </c>
      <c r="E25" s="8" t="s">
        <v>17</v>
      </c>
      <c r="F25" s="9">
        <v>240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19</v>
      </c>
      <c r="E26" s="8" t="s">
        <v>17</v>
      </c>
      <c r="F26" s="9">
        <v>240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23" t="s">
        <v>30</v>
      </c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3</v>
      </c>
    </row>
    <row r="28" spans="1:10" ht="42" customHeight="1" x14ac:dyDescent="0.15">
      <c r="A28" s="6"/>
      <c r="B28" s="7"/>
      <c r="C28" s="7"/>
      <c r="D28" s="23" t="s">
        <v>31</v>
      </c>
      <c r="E28" s="8" t="s">
        <v>32</v>
      </c>
      <c r="F28" s="9">
        <v>95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23" t="s">
        <v>33</v>
      </c>
      <c r="C29" s="23"/>
      <c r="D29" s="23"/>
      <c r="E29" s="8" t="s">
        <v>13</v>
      </c>
      <c r="F29" s="9">
        <v>1</v>
      </c>
      <c r="G29" s="10">
        <f>G30+G32+G34</f>
        <v>0</v>
      </c>
      <c r="I29" s="12">
        <v>20</v>
      </c>
      <c r="J29" s="13">
        <v>2</v>
      </c>
    </row>
    <row r="30" spans="1:10" ht="42" customHeight="1" x14ac:dyDescent="0.15">
      <c r="A30" s="6"/>
      <c r="B30" s="7"/>
      <c r="C30" s="23" t="s">
        <v>34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35</v>
      </c>
      <c r="E31" s="8" t="s">
        <v>24</v>
      </c>
      <c r="F31" s="9">
        <v>1739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7"/>
      <c r="C32" s="23" t="s">
        <v>36</v>
      </c>
      <c r="D32" s="23"/>
      <c r="E32" s="8" t="s">
        <v>13</v>
      </c>
      <c r="F32" s="9">
        <v>1</v>
      </c>
      <c r="G32" s="10">
        <f>G33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3" t="s">
        <v>37</v>
      </c>
      <c r="E33" s="8" t="s">
        <v>38</v>
      </c>
      <c r="F33" s="9">
        <v>2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23" t="s">
        <v>39</v>
      </c>
      <c r="D34" s="23"/>
      <c r="E34" s="8" t="s">
        <v>13</v>
      </c>
      <c r="F34" s="9">
        <v>1</v>
      </c>
      <c r="G34" s="10">
        <f>G35</f>
        <v>0</v>
      </c>
      <c r="I34" s="12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40</v>
      </c>
      <c r="E35" s="8" t="s">
        <v>24</v>
      </c>
      <c r="F35" s="9">
        <v>3810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23" t="s">
        <v>41</v>
      </c>
      <c r="C36" s="23"/>
      <c r="D36" s="23"/>
      <c r="E36" s="8" t="s">
        <v>13</v>
      </c>
      <c r="F36" s="9">
        <v>1</v>
      </c>
      <c r="G36" s="10">
        <f>G37</f>
        <v>0</v>
      </c>
      <c r="I36" s="12">
        <v>27</v>
      </c>
      <c r="J36" s="13">
        <v>2</v>
      </c>
    </row>
    <row r="37" spans="1:10" ht="42" customHeight="1" x14ac:dyDescent="0.15">
      <c r="A37" s="6"/>
      <c r="B37" s="7"/>
      <c r="C37" s="23" t="s">
        <v>42</v>
      </c>
      <c r="D37" s="23"/>
      <c r="E37" s="8" t="s">
        <v>13</v>
      </c>
      <c r="F37" s="9">
        <v>1</v>
      </c>
      <c r="G37" s="10">
        <f>G38+G39+G40+G41+G42+G43</f>
        <v>0</v>
      </c>
      <c r="I37" s="12">
        <v>28</v>
      </c>
      <c r="J37" s="13">
        <v>3</v>
      </c>
    </row>
    <row r="38" spans="1:10" ht="42" customHeight="1" x14ac:dyDescent="0.15">
      <c r="A38" s="6"/>
      <c r="B38" s="7"/>
      <c r="C38" s="7"/>
      <c r="D38" s="23" t="s">
        <v>43</v>
      </c>
      <c r="E38" s="8" t="s">
        <v>44</v>
      </c>
      <c r="F38" s="9">
        <v>154</v>
      </c>
      <c r="G38" s="11"/>
      <c r="I38" s="12">
        <v>29</v>
      </c>
      <c r="J38" s="13">
        <v>4</v>
      </c>
    </row>
    <row r="39" spans="1:10" ht="42" customHeight="1" x14ac:dyDescent="0.15">
      <c r="A39" s="6"/>
      <c r="B39" s="7"/>
      <c r="C39" s="7"/>
      <c r="D39" s="23" t="s">
        <v>45</v>
      </c>
      <c r="E39" s="8" t="s">
        <v>44</v>
      </c>
      <c r="F39" s="9">
        <v>22</v>
      </c>
      <c r="G39" s="11"/>
      <c r="I39" s="12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46</v>
      </c>
      <c r="E40" s="8" t="s">
        <v>44</v>
      </c>
      <c r="F40" s="9">
        <v>176</v>
      </c>
      <c r="G40" s="11"/>
      <c r="I40" s="12">
        <v>31</v>
      </c>
      <c r="J40" s="13">
        <v>4</v>
      </c>
    </row>
    <row r="41" spans="1:10" ht="42" customHeight="1" x14ac:dyDescent="0.15">
      <c r="A41" s="6"/>
      <c r="B41" s="7"/>
      <c r="C41" s="7"/>
      <c r="D41" s="23" t="s">
        <v>47</v>
      </c>
      <c r="E41" s="8" t="s">
        <v>44</v>
      </c>
      <c r="F41" s="9">
        <v>176</v>
      </c>
      <c r="G41" s="11"/>
      <c r="I41" s="12">
        <v>32</v>
      </c>
      <c r="J41" s="13">
        <v>4</v>
      </c>
    </row>
    <row r="42" spans="1:10" ht="42" customHeight="1" x14ac:dyDescent="0.15">
      <c r="A42" s="6"/>
      <c r="B42" s="7"/>
      <c r="C42" s="7"/>
      <c r="D42" s="23" t="s">
        <v>48</v>
      </c>
      <c r="E42" s="8" t="s">
        <v>44</v>
      </c>
      <c r="F42" s="9">
        <v>176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7"/>
      <c r="D43" s="23" t="s">
        <v>49</v>
      </c>
      <c r="E43" s="8" t="s">
        <v>24</v>
      </c>
      <c r="F43" s="9">
        <v>446</v>
      </c>
      <c r="G43" s="11"/>
      <c r="I43" s="12">
        <v>34</v>
      </c>
      <c r="J43" s="13">
        <v>4</v>
      </c>
    </row>
    <row r="44" spans="1:10" ht="42" customHeight="1" x14ac:dyDescent="0.15">
      <c r="A44" s="6"/>
      <c r="B44" s="23" t="s">
        <v>50</v>
      </c>
      <c r="C44" s="23"/>
      <c r="D44" s="23"/>
      <c r="E44" s="8" t="s">
        <v>13</v>
      </c>
      <c r="F44" s="9">
        <v>1</v>
      </c>
      <c r="G44" s="10">
        <f>G45</f>
        <v>0</v>
      </c>
      <c r="I44" s="12">
        <v>35</v>
      </c>
      <c r="J44" s="13">
        <v>2</v>
      </c>
    </row>
    <row r="45" spans="1:10" ht="42" customHeight="1" x14ac:dyDescent="0.15">
      <c r="A45" s="6"/>
      <c r="B45" s="7"/>
      <c r="C45" s="23" t="s">
        <v>51</v>
      </c>
      <c r="D45" s="23"/>
      <c r="E45" s="8" t="s">
        <v>13</v>
      </c>
      <c r="F45" s="9">
        <v>1</v>
      </c>
      <c r="G45" s="10">
        <f>G46</f>
        <v>0</v>
      </c>
      <c r="I45" s="12">
        <v>36</v>
      </c>
      <c r="J45" s="13">
        <v>3</v>
      </c>
    </row>
    <row r="46" spans="1:10" ht="42" customHeight="1" x14ac:dyDescent="0.15">
      <c r="A46" s="6"/>
      <c r="B46" s="7"/>
      <c r="C46" s="7"/>
      <c r="D46" s="23" t="s">
        <v>52</v>
      </c>
      <c r="E46" s="8" t="s">
        <v>32</v>
      </c>
      <c r="F46" s="9">
        <v>80</v>
      </c>
      <c r="G46" s="11"/>
      <c r="I46" s="12">
        <v>37</v>
      </c>
      <c r="J46" s="13">
        <v>4</v>
      </c>
    </row>
    <row r="47" spans="1:10" ht="42" customHeight="1" x14ac:dyDescent="0.15">
      <c r="A47" s="6"/>
      <c r="B47" s="23" t="s">
        <v>53</v>
      </c>
      <c r="C47" s="23"/>
      <c r="D47" s="23"/>
      <c r="E47" s="8" t="s">
        <v>13</v>
      </c>
      <c r="F47" s="9">
        <v>1</v>
      </c>
      <c r="G47" s="10">
        <f>G48+G52+G54+G56</f>
        <v>0</v>
      </c>
      <c r="I47" s="12">
        <v>38</v>
      </c>
      <c r="J47" s="13">
        <v>2</v>
      </c>
    </row>
    <row r="48" spans="1:10" ht="42" customHeight="1" x14ac:dyDescent="0.15">
      <c r="A48" s="6"/>
      <c r="B48" s="7"/>
      <c r="C48" s="23" t="s">
        <v>54</v>
      </c>
      <c r="D48" s="23"/>
      <c r="E48" s="8" t="s">
        <v>13</v>
      </c>
      <c r="F48" s="9">
        <v>1</v>
      </c>
      <c r="G48" s="10">
        <f>G49+G50+G51</f>
        <v>0</v>
      </c>
      <c r="I48" s="12">
        <v>39</v>
      </c>
      <c r="J48" s="13">
        <v>3</v>
      </c>
    </row>
    <row r="49" spans="1:10" ht="42" customHeight="1" x14ac:dyDescent="0.15">
      <c r="A49" s="6"/>
      <c r="B49" s="7"/>
      <c r="C49" s="7"/>
      <c r="D49" s="23" t="s">
        <v>55</v>
      </c>
      <c r="E49" s="8" t="s">
        <v>17</v>
      </c>
      <c r="F49" s="9">
        <v>200</v>
      </c>
      <c r="G49" s="11"/>
      <c r="I49" s="12">
        <v>40</v>
      </c>
      <c r="J49" s="13">
        <v>4</v>
      </c>
    </row>
    <row r="50" spans="1:10" ht="42" customHeight="1" x14ac:dyDescent="0.15">
      <c r="A50" s="6"/>
      <c r="B50" s="7"/>
      <c r="C50" s="7"/>
      <c r="D50" s="23" t="s">
        <v>56</v>
      </c>
      <c r="E50" s="8" t="s">
        <v>17</v>
      </c>
      <c r="F50" s="9">
        <v>500</v>
      </c>
      <c r="G50" s="11"/>
      <c r="I50" s="12">
        <v>41</v>
      </c>
      <c r="J50" s="13">
        <v>4</v>
      </c>
    </row>
    <row r="51" spans="1:10" ht="42" customHeight="1" x14ac:dyDescent="0.15">
      <c r="A51" s="6"/>
      <c r="B51" s="7"/>
      <c r="C51" s="7"/>
      <c r="D51" s="23" t="s">
        <v>57</v>
      </c>
      <c r="E51" s="8" t="s">
        <v>32</v>
      </c>
      <c r="F51" s="9">
        <v>24</v>
      </c>
      <c r="G51" s="11"/>
      <c r="I51" s="12">
        <v>42</v>
      </c>
      <c r="J51" s="13">
        <v>4</v>
      </c>
    </row>
    <row r="52" spans="1:10" ht="42" customHeight="1" x14ac:dyDescent="0.15">
      <c r="A52" s="6"/>
      <c r="B52" s="7"/>
      <c r="C52" s="23" t="s">
        <v>58</v>
      </c>
      <c r="D52" s="23"/>
      <c r="E52" s="8" t="s">
        <v>13</v>
      </c>
      <c r="F52" s="9">
        <v>1</v>
      </c>
      <c r="G52" s="10">
        <f>G53</f>
        <v>0</v>
      </c>
      <c r="I52" s="12">
        <v>43</v>
      </c>
      <c r="J52" s="13">
        <v>3</v>
      </c>
    </row>
    <row r="53" spans="1:10" ht="42" customHeight="1" x14ac:dyDescent="0.15">
      <c r="A53" s="6"/>
      <c r="B53" s="7"/>
      <c r="C53" s="7"/>
      <c r="D53" s="23" t="s">
        <v>59</v>
      </c>
      <c r="E53" s="8" t="s">
        <v>60</v>
      </c>
      <c r="F53" s="9">
        <v>50</v>
      </c>
      <c r="G53" s="11"/>
      <c r="I53" s="12">
        <v>44</v>
      </c>
      <c r="J53" s="13">
        <v>4</v>
      </c>
    </row>
    <row r="54" spans="1:10" ht="42" customHeight="1" x14ac:dyDescent="0.15">
      <c r="A54" s="6"/>
      <c r="B54" s="7"/>
      <c r="C54" s="23" t="s">
        <v>61</v>
      </c>
      <c r="D54" s="23"/>
      <c r="E54" s="8" t="s">
        <v>13</v>
      </c>
      <c r="F54" s="9">
        <v>1</v>
      </c>
      <c r="G54" s="10">
        <f>G55</f>
        <v>0</v>
      </c>
      <c r="I54" s="12">
        <v>45</v>
      </c>
      <c r="J54" s="13">
        <v>3</v>
      </c>
    </row>
    <row r="55" spans="1:10" ht="42" customHeight="1" x14ac:dyDescent="0.15">
      <c r="A55" s="6"/>
      <c r="B55" s="7"/>
      <c r="C55" s="7"/>
      <c r="D55" s="23" t="s">
        <v>62</v>
      </c>
      <c r="E55" s="8" t="s">
        <v>13</v>
      </c>
      <c r="F55" s="9">
        <v>1</v>
      </c>
      <c r="G55" s="11"/>
      <c r="I55" s="12">
        <v>46</v>
      </c>
      <c r="J55" s="13">
        <v>4</v>
      </c>
    </row>
    <row r="56" spans="1:10" ht="42" customHeight="1" x14ac:dyDescent="0.15">
      <c r="A56" s="6"/>
      <c r="B56" s="7"/>
      <c r="C56" s="23" t="s">
        <v>63</v>
      </c>
      <c r="D56" s="23"/>
      <c r="E56" s="8" t="s">
        <v>13</v>
      </c>
      <c r="F56" s="9">
        <v>1</v>
      </c>
      <c r="G56" s="10">
        <f>G57</f>
        <v>0</v>
      </c>
      <c r="I56" s="12">
        <v>47</v>
      </c>
      <c r="J56" s="13">
        <v>3</v>
      </c>
    </row>
    <row r="57" spans="1:10" ht="42" customHeight="1" x14ac:dyDescent="0.15">
      <c r="A57" s="6"/>
      <c r="B57" s="7"/>
      <c r="C57" s="7"/>
      <c r="D57" s="23" t="s">
        <v>64</v>
      </c>
      <c r="E57" s="8" t="s">
        <v>65</v>
      </c>
      <c r="F57" s="9">
        <v>60</v>
      </c>
      <c r="G57" s="11"/>
      <c r="I57" s="12">
        <v>48</v>
      </c>
      <c r="J57" s="13">
        <v>4</v>
      </c>
    </row>
    <row r="58" spans="1:10" ht="42" customHeight="1" x14ac:dyDescent="0.15">
      <c r="A58" s="22" t="s">
        <v>66</v>
      </c>
      <c r="B58" s="23"/>
      <c r="C58" s="23"/>
      <c r="D58" s="23"/>
      <c r="E58" s="8" t="s">
        <v>13</v>
      </c>
      <c r="F58" s="9">
        <v>1</v>
      </c>
      <c r="G58" s="10">
        <f>G11+G20+G29+G36+G44+G47</f>
        <v>0</v>
      </c>
      <c r="I58" s="12">
        <v>49</v>
      </c>
      <c r="J58" s="13">
        <v>20</v>
      </c>
    </row>
    <row r="59" spans="1:10" ht="42" customHeight="1" x14ac:dyDescent="0.15">
      <c r="A59" s="22" t="s">
        <v>67</v>
      </c>
      <c r="B59" s="23"/>
      <c r="C59" s="23"/>
      <c r="D59" s="23"/>
      <c r="E59" s="8" t="s">
        <v>13</v>
      </c>
      <c r="F59" s="9">
        <v>1</v>
      </c>
      <c r="G59" s="10">
        <f>G60</f>
        <v>0</v>
      </c>
      <c r="I59" s="12">
        <v>50</v>
      </c>
      <c r="J59" s="13">
        <v>200</v>
      </c>
    </row>
    <row r="60" spans="1:10" ht="42" customHeight="1" x14ac:dyDescent="0.15">
      <c r="A60" s="6"/>
      <c r="B60" s="23" t="s">
        <v>68</v>
      </c>
      <c r="C60" s="23"/>
      <c r="D60" s="23"/>
      <c r="E60" s="8" t="s">
        <v>13</v>
      </c>
      <c r="F60" s="9">
        <v>1</v>
      </c>
      <c r="G60" s="11"/>
      <c r="I60" s="12">
        <v>51</v>
      </c>
      <c r="J60" s="13"/>
    </row>
    <row r="61" spans="1:10" ht="42" customHeight="1" x14ac:dyDescent="0.15">
      <c r="A61" s="22" t="s">
        <v>69</v>
      </c>
      <c r="B61" s="23"/>
      <c r="C61" s="23"/>
      <c r="D61" s="23"/>
      <c r="E61" s="8" t="s">
        <v>13</v>
      </c>
      <c r="F61" s="9">
        <v>1</v>
      </c>
      <c r="G61" s="10">
        <f>G58+G59</f>
        <v>0</v>
      </c>
      <c r="I61" s="12">
        <v>52</v>
      </c>
      <c r="J61" s="13"/>
    </row>
    <row r="62" spans="1:10" ht="42" customHeight="1" x14ac:dyDescent="0.15">
      <c r="A62" s="6"/>
      <c r="B62" s="23" t="s">
        <v>70</v>
      </c>
      <c r="C62" s="23"/>
      <c r="D62" s="23"/>
      <c r="E62" s="8" t="s">
        <v>13</v>
      </c>
      <c r="F62" s="9">
        <v>1</v>
      </c>
      <c r="G62" s="11"/>
      <c r="I62" s="12">
        <v>53</v>
      </c>
      <c r="J62" s="13">
        <v>210</v>
      </c>
    </row>
    <row r="63" spans="1:10" ht="42" customHeight="1" x14ac:dyDescent="0.15">
      <c r="A63" s="22" t="s">
        <v>71</v>
      </c>
      <c r="B63" s="23"/>
      <c r="C63" s="23"/>
      <c r="D63" s="23"/>
      <c r="E63" s="8" t="s">
        <v>13</v>
      </c>
      <c r="F63" s="9">
        <v>1</v>
      </c>
      <c r="G63" s="10">
        <f>G58+G59+G62</f>
        <v>0</v>
      </c>
      <c r="I63" s="12">
        <v>54</v>
      </c>
      <c r="J63" s="13"/>
    </row>
    <row r="64" spans="1:10" ht="42" customHeight="1" x14ac:dyDescent="0.15">
      <c r="A64" s="6"/>
      <c r="B64" s="23" t="s">
        <v>72</v>
      </c>
      <c r="C64" s="23"/>
      <c r="D64" s="23"/>
      <c r="E64" s="8" t="s">
        <v>13</v>
      </c>
      <c r="F64" s="9">
        <v>1</v>
      </c>
      <c r="G64" s="11"/>
      <c r="I64" s="12">
        <v>55</v>
      </c>
      <c r="J64" s="13">
        <v>220</v>
      </c>
    </row>
    <row r="65" spans="1:10" ht="42" customHeight="1" x14ac:dyDescent="0.15">
      <c r="A65" s="22" t="s">
        <v>73</v>
      </c>
      <c r="B65" s="23"/>
      <c r="C65" s="23"/>
      <c r="D65" s="23"/>
      <c r="E65" s="8" t="s">
        <v>13</v>
      </c>
      <c r="F65" s="9">
        <v>1</v>
      </c>
      <c r="G65" s="10">
        <f>G63+G64</f>
        <v>0</v>
      </c>
      <c r="I65" s="12">
        <v>56</v>
      </c>
      <c r="J65" s="13">
        <v>30</v>
      </c>
    </row>
    <row r="66" spans="1:10" ht="42" customHeight="1" x14ac:dyDescent="0.15">
      <c r="A66" s="24" t="s">
        <v>74</v>
      </c>
      <c r="B66" s="25"/>
      <c r="C66" s="25"/>
      <c r="D66" s="25"/>
      <c r="E66" s="14" t="s">
        <v>75</v>
      </c>
      <c r="F66" s="15" t="s">
        <v>75</v>
      </c>
      <c r="G66" s="16">
        <f>G65</f>
        <v>0</v>
      </c>
      <c r="I66" s="17">
        <v>57</v>
      </c>
      <c r="J66" s="17">
        <v>90</v>
      </c>
    </row>
  </sheetData>
  <sheetProtection sheet="1"/>
  <mergeCells count="63">
    <mergeCell ref="B64:D64"/>
    <mergeCell ref="A65:D65"/>
    <mergeCell ref="A66:D66"/>
    <mergeCell ref="A59:D59"/>
    <mergeCell ref="B60:D60"/>
    <mergeCell ref="A61:D61"/>
    <mergeCell ref="B62:D62"/>
    <mergeCell ref="A63:D63"/>
    <mergeCell ref="C54:D54"/>
    <mergeCell ref="D55"/>
    <mergeCell ref="C56:D56"/>
    <mergeCell ref="D57"/>
    <mergeCell ref="A58:D58"/>
    <mergeCell ref="D49"/>
    <mergeCell ref="D50"/>
    <mergeCell ref="D51"/>
    <mergeCell ref="C52:D52"/>
    <mergeCell ref="D53"/>
    <mergeCell ref="B44:D44"/>
    <mergeCell ref="C45:D45"/>
    <mergeCell ref="D46"/>
    <mergeCell ref="B47:D47"/>
    <mergeCell ref="C48:D48"/>
    <mergeCell ref="D39"/>
    <mergeCell ref="D40"/>
    <mergeCell ref="D41"/>
    <mergeCell ref="D42"/>
    <mergeCell ref="D43"/>
    <mergeCell ref="C34:D34"/>
    <mergeCell ref="D35"/>
    <mergeCell ref="B36:D36"/>
    <mergeCell ref="C37:D37"/>
    <mergeCell ref="D38"/>
    <mergeCell ref="B29:D29"/>
    <mergeCell ref="C30:D30"/>
    <mergeCell ref="D31"/>
    <mergeCell ref="C32:D32"/>
    <mergeCell ref="D33"/>
    <mergeCell ref="D24"/>
    <mergeCell ref="D25"/>
    <mergeCell ref="D26"/>
    <mergeCell ref="C27:D27"/>
    <mergeCell ref="D28"/>
    <mergeCell ref="D19"/>
    <mergeCell ref="B20:D20"/>
    <mergeCell ref="C21:D21"/>
    <mergeCell ref="D22"/>
    <mergeCell ref="D23"/>
    <mergeCell ref="D14"/>
    <mergeCell ref="D15"/>
    <mergeCell ref="C16:D16"/>
    <mergeCell ref="D17"/>
    <mergeCell ref="C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2026-01-22T00:40:39Z</dcterms:created>
  <dcterms:modified xsi:type="dcterms:W3CDTF">2026-01-22T00:40:43Z</dcterms:modified>
</cp:coreProperties>
</file>